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cc.037\Desktop\"/>
    </mc:Choice>
  </mc:AlternateContent>
  <bookViews>
    <workbookView xWindow="0" yWindow="0" windowWidth="2370" windowHeight="60" firstSheet="6" activeTab="12"/>
  </bookViews>
  <sheets>
    <sheet name="JUNIO" sheetId="1" state="hidden" r:id="rId1"/>
    <sheet name="JULIO " sheetId="3" state="hidden" r:id="rId2"/>
    <sheet name="AGOSTO" sheetId="2" state="hidden" r:id="rId3"/>
    <sheet name="SEPTIEMBRE" sheetId="4" state="hidden" r:id="rId4"/>
    <sheet name="DIC.2020" sheetId="5" r:id="rId5"/>
    <sheet name="ENERO" sheetId="7" r:id="rId6"/>
    <sheet name="FEBRERO" sheetId="8" r:id="rId7"/>
    <sheet name="MZO" sheetId="9" r:id="rId8"/>
    <sheet name="ABRIL" sheetId="10" r:id="rId9"/>
    <sheet name="MAYO" sheetId="11" r:id="rId10"/>
    <sheet name="JUN" sheetId="12" r:id="rId11"/>
    <sheet name="JULIO" sheetId="14" r:id="rId12"/>
    <sheet name="AGO" sheetId="15" r:id="rId13"/>
    <sheet name="Hoja1" sheetId="13" state="hidden" r:id="rId14"/>
    <sheet name="DICIEMBRE" sheetId="6" state="hidden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5" l="1"/>
  <c r="H12" i="15"/>
  <c r="H11" i="15"/>
  <c r="H10" i="15"/>
  <c r="H9" i="15"/>
  <c r="H8" i="15"/>
  <c r="H7" i="15"/>
  <c r="H6" i="15"/>
  <c r="H5" i="15"/>
  <c r="H4" i="15"/>
  <c r="H13" i="14" l="1"/>
  <c r="H12" i="14"/>
  <c r="H11" i="14"/>
  <c r="H10" i="14"/>
  <c r="H9" i="14"/>
  <c r="H8" i="14"/>
  <c r="H7" i="14"/>
  <c r="H6" i="14"/>
  <c r="H5" i="14"/>
  <c r="H4" i="14"/>
  <c r="H4" i="12" l="1"/>
  <c r="H13" i="12"/>
  <c r="H12" i="12"/>
  <c r="H11" i="12"/>
  <c r="H10" i="12"/>
  <c r="H9" i="12"/>
  <c r="H8" i="12"/>
  <c r="H7" i="12"/>
  <c r="H6" i="12"/>
  <c r="H5" i="12"/>
  <c r="H13" i="11" l="1"/>
  <c r="H12" i="11"/>
  <c r="H11" i="11"/>
  <c r="H10" i="11"/>
  <c r="H9" i="11"/>
  <c r="H8" i="11"/>
  <c r="H7" i="11"/>
  <c r="H6" i="11"/>
  <c r="H5" i="11"/>
  <c r="H13" i="10" l="1"/>
  <c r="H12" i="10"/>
  <c r="H11" i="10"/>
  <c r="H10" i="10"/>
  <c r="H9" i="10"/>
  <c r="H8" i="10"/>
  <c r="H7" i="10"/>
  <c r="H6" i="10"/>
  <c r="H5" i="10"/>
  <c r="H4" i="10"/>
  <c r="G5" i="9" l="1"/>
  <c r="G6" i="9"/>
  <c r="G7" i="9"/>
  <c r="G8" i="9"/>
  <c r="G9" i="9"/>
  <c r="G10" i="9"/>
  <c r="G11" i="9"/>
  <c r="G12" i="9"/>
  <c r="G13" i="9"/>
  <c r="G4" i="9"/>
  <c r="H12" i="8" l="1"/>
  <c r="H5" i="8"/>
  <c r="H6" i="8"/>
  <c r="H7" i="8"/>
  <c r="H8" i="8"/>
  <c r="H9" i="8"/>
  <c r="H10" i="8"/>
  <c r="H11" i="8"/>
  <c r="H13" i="8"/>
  <c r="H4" i="8"/>
  <c r="H6" i="7" l="1"/>
  <c r="H7" i="7"/>
  <c r="H8" i="7"/>
  <c r="H9" i="7"/>
  <c r="H10" i="7"/>
  <c r="H11" i="7"/>
  <c r="H12" i="7"/>
  <c r="H13" i="7"/>
  <c r="H14" i="7"/>
  <c r="H5" i="7"/>
  <c r="H18" i="5" l="1"/>
  <c r="H17" i="5"/>
  <c r="H16" i="5"/>
  <c r="H15" i="5"/>
  <c r="H14" i="5"/>
  <c r="H13" i="5"/>
  <c r="H12" i="5"/>
  <c r="H11" i="5"/>
  <c r="H9" i="5"/>
  <c r="G5" i="4" l="1"/>
  <c r="G6" i="4"/>
  <c r="G7" i="4"/>
  <c r="G8" i="4"/>
  <c r="G9" i="4"/>
  <c r="G10" i="4"/>
  <c r="G11" i="4"/>
  <c r="G12" i="4"/>
  <c r="G13" i="4"/>
  <c r="G14" i="4"/>
  <c r="G14" i="3" l="1"/>
  <c r="G13" i="3"/>
  <c r="G12" i="3"/>
  <c r="G11" i="3"/>
  <c r="G10" i="3"/>
  <c r="G9" i="3"/>
  <c r="G8" i="3"/>
  <c r="G7" i="3"/>
  <c r="G6" i="3"/>
  <c r="G5" i="3"/>
  <c r="G14" i="2" l="1"/>
  <c r="G13" i="2"/>
  <c r="G12" i="2"/>
  <c r="G11" i="2"/>
  <c r="G10" i="2"/>
  <c r="G9" i="2"/>
  <c r="G8" i="2"/>
  <c r="G7" i="2"/>
  <c r="G6" i="2"/>
  <c r="G5" i="2"/>
  <c r="G6" i="1" l="1"/>
  <c r="G7" i="1"/>
  <c r="G8" i="1"/>
  <c r="G9" i="1"/>
  <c r="G10" i="1"/>
  <c r="G11" i="1"/>
  <c r="G12" i="1"/>
  <c r="G13" i="1"/>
  <c r="G14" i="1"/>
  <c r="G5" i="1"/>
</calcChain>
</file>

<file path=xl/sharedStrings.xml><?xml version="1.0" encoding="utf-8"?>
<sst xmlns="http://schemas.openxmlformats.org/spreadsheetml/2006/main" count="268" uniqueCount="35">
  <si>
    <t xml:space="preserve">ESTADISTICA REGISTRO CIVILES DE PUERTO VALLARTA </t>
  </si>
  <si>
    <t>SERVICIOS</t>
  </si>
  <si>
    <t>VALLARTA</t>
  </si>
  <si>
    <t>IXTAPA</t>
  </si>
  <si>
    <t>PALMAS</t>
  </si>
  <si>
    <t>PITILLAL</t>
  </si>
  <si>
    <t>JUNTAS</t>
  </si>
  <si>
    <t>TOTAL</t>
  </si>
  <si>
    <t>REGISTROS</t>
  </si>
  <si>
    <t>RECONOCIMIENTOS</t>
  </si>
  <si>
    <t xml:space="preserve">MATRIMONIOS </t>
  </si>
  <si>
    <t>DEFUNCIONES</t>
  </si>
  <si>
    <t>ACLARACIONES DE ACTA</t>
  </si>
  <si>
    <t>CERTIFICACIONES DE ACTA</t>
  </si>
  <si>
    <t>ACTAS FORANEAS</t>
  </si>
  <si>
    <t>CURP</t>
  </si>
  <si>
    <t>DIVORCIOS</t>
  </si>
  <si>
    <t>INSCRIPCIONES DE ACTA</t>
  </si>
  <si>
    <t>JULIO 2020.</t>
  </si>
  <si>
    <t>AGOSTO 2020.</t>
  </si>
  <si>
    <t>JUNIO 2020.</t>
  </si>
  <si>
    <t>SEPTIEMBRE 2020.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</si>
  <si>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</si>
  <si>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=319+69</t>
  </si>
  <si>
    <t>DICIEMB</t>
  </si>
  <si>
    <t>DICIEMBRE DEL 2020.</t>
  </si>
  <si>
    <t>ENERO 2021.</t>
  </si>
  <si>
    <t>ESTADISTICA DE REGISTRO CIVILES DE PUERTO VALLARTA,JALISCO.</t>
  </si>
  <si>
    <t>FEBRERO 2021.</t>
  </si>
  <si>
    <t>MARZO 2021.</t>
  </si>
  <si>
    <t>ABRIL 2021.</t>
  </si>
  <si>
    <t>MAYO 2021.</t>
  </si>
  <si>
    <t>JUNIO 2021.</t>
  </si>
  <si>
    <t>JULIO 2021.</t>
  </si>
  <si>
    <t>AGOSTO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</si>
</sst>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rgb="FF000000"/>
      <name val="Cambria"/>
      <family val="1"/>
    </font>
    <font>
      <sz val="12"/>
      <color rgb="FF000000"/>
      <name val="Cambria"/>
      <family val="1"/>
    </font>
    <font>
      <b/>
      <sz val="13"/>
      <color rgb="FF000000"/>
      <name val="Cambria"/>
      <family val="1"/>
    </font>
    <font>
      <b/>
      <sz val="20"/>
      <color rgb="FF000000"/>
      <name val="Times New Roman"/>
      <family val="1"/>
    </font>
    <font>
      <sz val="9"/>
      <color rgb="FF000000"/>
      <name val="Cambria"/>
      <family val="1"/>
    </font>
    <font>
      <b/>
      <sz val="16"/>
      <color rgb="FF000000"/>
      <name val="Times New Roman"/>
      <family val="1"/>
    </font>
    <font>
      <b/>
      <sz val="11"/>
      <color rgb="FF000000"/>
      <name val="Cambria"/>
      <family val="1"/>
    </font>
    <font>
      <sz val="14"/>
      <color rgb="FF000000"/>
      <name val="Cambria"/>
      <family val="1"/>
    </font>
    <font>
      <sz val="13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17" sqref="C17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18.75" x14ac:dyDescent="0.25">
      <c r="A2" s="15" t="s">
        <v>0</v>
      </c>
      <c r="B2" s="16"/>
      <c r="C2" s="16"/>
      <c r="D2" s="16"/>
      <c r="E2" s="16"/>
      <c r="F2" s="16"/>
      <c r="G2" s="17"/>
    </row>
    <row r="3" spans="1:7" ht="19.5" thickBot="1" x14ac:dyDescent="0.3">
      <c r="A3" s="18" t="s">
        <v>20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136</v>
      </c>
      <c r="C5" s="4">
        <v>48</v>
      </c>
      <c r="D5" s="4">
        <v>19</v>
      </c>
      <c r="E5" s="4">
        <v>96</v>
      </c>
      <c r="F5" s="4">
        <v>25</v>
      </c>
      <c r="G5" s="4">
        <f>(F5+E5+D5+C5+B5)</f>
        <v>324</v>
      </c>
    </row>
    <row r="6" spans="1:7" ht="17.25" thickBot="1" x14ac:dyDescent="0.3">
      <c r="A6" s="3" t="s">
        <v>9</v>
      </c>
      <c r="B6" s="4">
        <v>4</v>
      </c>
      <c r="C6" s="4">
        <v>1</v>
      </c>
      <c r="D6" s="4">
        <v>0</v>
      </c>
      <c r="E6" s="4">
        <v>0</v>
      </c>
      <c r="F6" s="4">
        <v>0</v>
      </c>
      <c r="G6" s="4">
        <f t="shared" ref="G6:G14" si="0">(F6+E6+D6+C6+B6)</f>
        <v>5</v>
      </c>
    </row>
    <row r="7" spans="1:7" ht="17.25" thickBot="1" x14ac:dyDescent="0.3">
      <c r="A7" s="3" t="s">
        <v>10</v>
      </c>
      <c r="B7" s="4">
        <v>27</v>
      </c>
      <c r="C7" s="4">
        <v>5</v>
      </c>
      <c r="D7" s="4">
        <v>5</v>
      </c>
      <c r="E7" s="4">
        <v>9</v>
      </c>
      <c r="F7" s="4">
        <v>0</v>
      </c>
      <c r="G7" s="4">
        <f t="shared" si="0"/>
        <v>46</v>
      </c>
    </row>
    <row r="8" spans="1:7" ht="17.25" thickBot="1" x14ac:dyDescent="0.3">
      <c r="A8" s="3" t="s">
        <v>11</v>
      </c>
      <c r="B8" s="4">
        <v>187</v>
      </c>
      <c r="C8" s="4">
        <v>30</v>
      </c>
      <c r="D8" s="4">
        <v>2</v>
      </c>
      <c r="E8" s="4">
        <v>0</v>
      </c>
      <c r="F8" s="4">
        <v>0</v>
      </c>
      <c r="G8" s="4">
        <f t="shared" si="0"/>
        <v>219</v>
      </c>
    </row>
    <row r="9" spans="1:7" ht="17.25" thickBot="1" x14ac:dyDescent="0.3">
      <c r="A9" s="3" t="s">
        <v>12</v>
      </c>
      <c r="B9" s="4">
        <v>7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7</v>
      </c>
    </row>
    <row r="10" spans="1:7" ht="17.25" thickBot="1" x14ac:dyDescent="0.3">
      <c r="A10" s="3" t="s">
        <v>13</v>
      </c>
      <c r="B10" s="4">
        <v>2600</v>
      </c>
      <c r="C10" s="4">
        <v>228</v>
      </c>
      <c r="D10" s="4">
        <v>72</v>
      </c>
      <c r="E10" s="4">
        <v>302</v>
      </c>
      <c r="F10" s="4">
        <v>57</v>
      </c>
      <c r="G10" s="4">
        <f t="shared" si="0"/>
        <v>3259</v>
      </c>
    </row>
    <row r="11" spans="1:7" ht="17.25" thickBot="1" x14ac:dyDescent="0.3">
      <c r="A11" s="3" t="s">
        <v>14</v>
      </c>
      <c r="B11" s="4">
        <v>670</v>
      </c>
      <c r="C11" s="4">
        <v>9</v>
      </c>
      <c r="D11" s="4">
        <v>4</v>
      </c>
      <c r="E11" s="4">
        <v>130</v>
      </c>
      <c r="F11" s="4">
        <v>0</v>
      </c>
      <c r="G11" s="4">
        <f t="shared" si="0"/>
        <v>813</v>
      </c>
    </row>
    <row r="12" spans="1:7" ht="17.25" thickBot="1" x14ac:dyDescent="0.3">
      <c r="A12" s="3" t="s">
        <v>15</v>
      </c>
      <c r="B12" s="4">
        <v>61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61</v>
      </c>
    </row>
    <row r="13" spans="1:7" ht="17.25" thickBot="1" x14ac:dyDescent="0.3">
      <c r="A13" s="3" t="s">
        <v>16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1</v>
      </c>
    </row>
    <row r="14" spans="1:7" ht="17.25" thickBot="1" x14ac:dyDescent="0.3">
      <c r="A14" s="3" t="s">
        <v>17</v>
      </c>
      <c r="B14" s="4">
        <v>13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13</v>
      </c>
    </row>
  </sheetData>
  <mergeCells count="3">
    <mergeCell ref="A1:G1"/>
    <mergeCell ref="A2:G2"/>
    <mergeCell ref="A3:G3"/>
  </mergeCells>
  <pageMargins left="0.25" right="0.25" top="0.75" bottom="0.75" header="0.3" footer="0.3"/>
  <pageSetup paperSize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B1" sqref="B1:H13"/>
    </sheetView>
  </sheetViews>
  <sheetFormatPr baseColWidth="10" defaultRowHeight="15" x14ac:dyDescent="0.25"/>
  <cols>
    <col min="2" max="2" width="35.28515625" customWidth="1"/>
    <col min="3" max="3" width="13.7109375" customWidth="1"/>
    <col min="4" max="4" width="11.7109375" customWidth="1"/>
    <col min="6" max="6" width="14" customWidth="1"/>
    <col min="8" max="8" width="21.42578125" customWidth="1"/>
  </cols>
  <sheetData>
    <row r="1" spans="2:8" ht="20.25" x14ac:dyDescent="0.25">
      <c r="B1" s="39" t="s">
        <v>27</v>
      </c>
      <c r="C1" s="40"/>
      <c r="D1" s="40"/>
      <c r="E1" s="40"/>
      <c r="F1" s="40"/>
      <c r="G1" s="40"/>
      <c r="H1" s="41"/>
    </row>
    <row r="2" spans="2:8" ht="21" thickBot="1" x14ac:dyDescent="0.3">
      <c r="B2" s="42" t="s">
        <v>31</v>
      </c>
      <c r="C2" s="43"/>
      <c r="D2" s="43"/>
      <c r="E2" s="43"/>
      <c r="F2" s="43"/>
      <c r="G2" s="43"/>
      <c r="H2" s="44"/>
    </row>
    <row r="3" spans="2:8" ht="18.75" thickBot="1" x14ac:dyDescent="0.3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2:8" ht="18.75" thickBot="1" x14ac:dyDescent="0.3">
      <c r="B4" s="9" t="s">
        <v>8</v>
      </c>
      <c r="C4" s="2">
        <v>135</v>
      </c>
      <c r="D4" s="2">
        <v>42</v>
      </c>
      <c r="E4" s="2">
        <v>14</v>
      </c>
      <c r="F4" s="2">
        <v>120</v>
      </c>
      <c r="G4" s="2">
        <v>18</v>
      </c>
      <c r="H4" s="2">
        <v>329</v>
      </c>
    </row>
    <row r="5" spans="2:8" ht="18.75" thickBot="1" x14ac:dyDescent="0.3">
      <c r="B5" s="9" t="s">
        <v>9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f t="shared" ref="H5:H13" si="0">G5+F5+E5+D5+C5</f>
        <v>0</v>
      </c>
    </row>
    <row r="6" spans="2:8" ht="18.75" thickBot="1" x14ac:dyDescent="0.3">
      <c r="B6" s="9" t="s">
        <v>10</v>
      </c>
      <c r="C6" s="2">
        <v>59</v>
      </c>
      <c r="D6" s="2">
        <v>8</v>
      </c>
      <c r="E6" s="2">
        <v>5</v>
      </c>
      <c r="F6" s="2">
        <v>29</v>
      </c>
      <c r="G6" s="2">
        <v>4</v>
      </c>
      <c r="H6" s="2">
        <f t="shared" si="0"/>
        <v>105</v>
      </c>
    </row>
    <row r="7" spans="2:8" ht="18.75" thickBot="1" x14ac:dyDescent="0.3">
      <c r="B7" s="9" t="s">
        <v>11</v>
      </c>
      <c r="C7" s="2">
        <v>111</v>
      </c>
      <c r="D7" s="2">
        <v>27</v>
      </c>
      <c r="E7" s="2">
        <v>0</v>
      </c>
      <c r="F7" s="2">
        <v>0</v>
      </c>
      <c r="G7" s="2">
        <v>0</v>
      </c>
      <c r="H7" s="2">
        <f t="shared" si="0"/>
        <v>138</v>
      </c>
    </row>
    <row r="8" spans="2:8" ht="18.75" thickBot="1" x14ac:dyDescent="0.3">
      <c r="B8" s="9" t="s">
        <v>12</v>
      </c>
      <c r="C8" s="2">
        <v>21</v>
      </c>
      <c r="D8" s="2">
        <v>0</v>
      </c>
      <c r="E8" s="2">
        <v>0</v>
      </c>
      <c r="F8" s="2">
        <v>0</v>
      </c>
      <c r="G8" s="2">
        <v>0</v>
      </c>
      <c r="H8" s="2">
        <f t="shared" si="0"/>
        <v>21</v>
      </c>
    </row>
    <row r="9" spans="2:8" ht="18.75" thickBot="1" x14ac:dyDescent="0.3">
      <c r="B9" s="9" t="s">
        <v>13</v>
      </c>
      <c r="C9" s="2">
        <v>1751</v>
      </c>
      <c r="D9" s="2">
        <v>357</v>
      </c>
      <c r="E9" s="2">
        <v>153</v>
      </c>
      <c r="F9" s="2">
        <v>583</v>
      </c>
      <c r="G9" s="2">
        <v>80</v>
      </c>
      <c r="H9" s="2">
        <f t="shared" si="0"/>
        <v>2924</v>
      </c>
    </row>
    <row r="10" spans="2:8" ht="18.75" thickBot="1" x14ac:dyDescent="0.3">
      <c r="B10" s="9" t="s">
        <v>14</v>
      </c>
      <c r="C10" s="2">
        <v>880</v>
      </c>
      <c r="D10" s="2">
        <v>56</v>
      </c>
      <c r="E10" s="2">
        <v>10</v>
      </c>
      <c r="F10" s="2">
        <v>217</v>
      </c>
      <c r="G10" s="2">
        <v>30</v>
      </c>
      <c r="H10" s="2">
        <f t="shared" si="0"/>
        <v>1193</v>
      </c>
    </row>
    <row r="11" spans="2:8" ht="18.75" thickBot="1" x14ac:dyDescent="0.3">
      <c r="B11" s="9" t="s">
        <v>15</v>
      </c>
      <c r="C11" s="2">
        <v>179</v>
      </c>
      <c r="D11" s="2">
        <v>0</v>
      </c>
      <c r="E11" s="2">
        <v>0</v>
      </c>
      <c r="F11" s="2">
        <v>0</v>
      </c>
      <c r="G11" s="2">
        <v>0</v>
      </c>
      <c r="H11" s="2">
        <f t="shared" si="0"/>
        <v>179</v>
      </c>
    </row>
    <row r="12" spans="2:8" ht="18.75" thickBot="1" x14ac:dyDescent="0.3">
      <c r="B12" s="9" t="s">
        <v>16</v>
      </c>
      <c r="C12" s="2">
        <v>18</v>
      </c>
      <c r="D12" s="2">
        <v>2</v>
      </c>
      <c r="E12" s="2">
        <v>1</v>
      </c>
      <c r="F12" s="2">
        <v>7</v>
      </c>
      <c r="G12" s="2">
        <v>1</v>
      </c>
      <c r="H12" s="2">
        <f t="shared" si="0"/>
        <v>29</v>
      </c>
    </row>
    <row r="13" spans="2:8" ht="18.75" thickBot="1" x14ac:dyDescent="0.3">
      <c r="B13" s="9" t="s">
        <v>17</v>
      </c>
      <c r="C13" s="2">
        <v>19</v>
      </c>
      <c r="D13" s="2">
        <v>0</v>
      </c>
      <c r="E13" s="2">
        <v>0</v>
      </c>
      <c r="F13" s="2">
        <v>0</v>
      </c>
      <c r="G13" s="2">
        <v>0</v>
      </c>
      <c r="H13" s="2">
        <f t="shared" si="0"/>
        <v>19</v>
      </c>
    </row>
  </sheetData>
  <mergeCells count="2">
    <mergeCell ref="B1:H1"/>
    <mergeCell ref="B2:H2"/>
  </mergeCells>
  <pageMargins left="0.7" right="0.7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B1" sqref="B1:H13"/>
    </sheetView>
  </sheetViews>
  <sheetFormatPr baseColWidth="10" defaultRowHeight="15" x14ac:dyDescent="0.25"/>
  <cols>
    <col min="2" max="2" width="37.140625" customWidth="1"/>
    <col min="3" max="3" width="13.28515625" customWidth="1"/>
    <col min="8" max="8" width="16.140625" customWidth="1"/>
  </cols>
  <sheetData>
    <row r="1" spans="2:8" ht="20.25" x14ac:dyDescent="0.25">
      <c r="B1" s="39" t="s">
        <v>27</v>
      </c>
      <c r="C1" s="40"/>
      <c r="D1" s="40"/>
      <c r="E1" s="40"/>
      <c r="F1" s="40"/>
      <c r="G1" s="40"/>
      <c r="H1" s="41"/>
    </row>
    <row r="2" spans="2:8" ht="21" thickBot="1" x14ac:dyDescent="0.3">
      <c r="B2" s="42" t="s">
        <v>32</v>
      </c>
      <c r="C2" s="43"/>
      <c r="D2" s="43"/>
      <c r="E2" s="43"/>
      <c r="F2" s="43"/>
      <c r="G2" s="43"/>
      <c r="H2" s="44"/>
    </row>
    <row r="3" spans="2:8" ht="15.75" thickBot="1" x14ac:dyDescent="0.3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2:8" ht="18.75" thickBot="1" x14ac:dyDescent="0.3">
      <c r="B4" s="9" t="s">
        <v>8</v>
      </c>
      <c r="C4" s="4">
        <v>150</v>
      </c>
      <c r="D4" s="4">
        <v>38</v>
      </c>
      <c r="E4" s="4">
        <v>12</v>
      </c>
      <c r="F4" s="4">
        <v>120</v>
      </c>
      <c r="G4" s="4">
        <v>15</v>
      </c>
      <c r="H4" s="4">
        <f>G4+F4+E4+D4+C4</f>
        <v>335</v>
      </c>
    </row>
    <row r="5" spans="2:8" ht="18.75" thickBot="1" x14ac:dyDescent="0.3">
      <c r="B5" s="9" t="s">
        <v>9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f t="shared" ref="H5:H13" si="0">G5+F5+E5+D5+C5</f>
        <v>0</v>
      </c>
    </row>
    <row r="6" spans="2:8" ht="18.75" thickBot="1" x14ac:dyDescent="0.3">
      <c r="B6" s="9" t="s">
        <v>10</v>
      </c>
      <c r="C6" s="4">
        <v>38</v>
      </c>
      <c r="D6" s="4">
        <v>9</v>
      </c>
      <c r="E6" s="4">
        <v>6</v>
      </c>
      <c r="F6" s="4">
        <v>21</v>
      </c>
      <c r="G6" s="4">
        <v>6</v>
      </c>
      <c r="H6" s="4">
        <f t="shared" si="0"/>
        <v>80</v>
      </c>
    </row>
    <row r="7" spans="2:8" ht="18.75" thickBot="1" x14ac:dyDescent="0.3">
      <c r="B7" s="9" t="s">
        <v>11</v>
      </c>
      <c r="C7" s="4">
        <v>119</v>
      </c>
      <c r="D7" s="4">
        <v>22</v>
      </c>
      <c r="E7" s="4">
        <v>6</v>
      </c>
      <c r="F7" s="4">
        <v>0</v>
      </c>
      <c r="G7" s="4">
        <v>0</v>
      </c>
      <c r="H7" s="4">
        <f t="shared" si="0"/>
        <v>147</v>
      </c>
    </row>
    <row r="8" spans="2:8" ht="18.75" thickBot="1" x14ac:dyDescent="0.3">
      <c r="B8" s="9" t="s">
        <v>12</v>
      </c>
      <c r="C8" s="4">
        <v>26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26</v>
      </c>
    </row>
    <row r="9" spans="2:8" ht="18.75" thickBot="1" x14ac:dyDescent="0.3">
      <c r="B9" s="9" t="s">
        <v>13</v>
      </c>
      <c r="C9" s="4">
        <v>1428</v>
      </c>
      <c r="D9" s="4">
        <v>319</v>
      </c>
      <c r="E9" s="4">
        <v>193</v>
      </c>
      <c r="F9" s="4">
        <v>682</v>
      </c>
      <c r="G9" s="4">
        <v>73</v>
      </c>
      <c r="H9" s="4">
        <f t="shared" si="0"/>
        <v>2695</v>
      </c>
    </row>
    <row r="10" spans="2:8" ht="18.75" thickBot="1" x14ac:dyDescent="0.3">
      <c r="B10" s="9" t="s">
        <v>14</v>
      </c>
      <c r="C10" s="4">
        <v>2363</v>
      </c>
      <c r="D10" s="4">
        <v>78</v>
      </c>
      <c r="E10" s="4">
        <v>18</v>
      </c>
      <c r="F10" s="4">
        <v>230</v>
      </c>
      <c r="G10" s="4">
        <v>31</v>
      </c>
      <c r="H10" s="4">
        <f t="shared" si="0"/>
        <v>2720</v>
      </c>
    </row>
    <row r="11" spans="2:8" ht="18.75" thickBot="1" x14ac:dyDescent="0.3">
      <c r="B11" s="9" t="s">
        <v>15</v>
      </c>
      <c r="C11" s="4">
        <v>387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387</v>
      </c>
    </row>
    <row r="12" spans="2:8" ht="18.75" thickBot="1" x14ac:dyDescent="0.3">
      <c r="B12" s="9" t="s">
        <v>16</v>
      </c>
      <c r="C12" s="4">
        <v>26</v>
      </c>
      <c r="D12" s="4">
        <v>6</v>
      </c>
      <c r="E12" s="4">
        <v>0</v>
      </c>
      <c r="F12" s="4">
        <v>9</v>
      </c>
      <c r="G12" s="4">
        <v>3</v>
      </c>
      <c r="H12" s="4">
        <f t="shared" si="0"/>
        <v>44</v>
      </c>
    </row>
    <row r="13" spans="2:8" ht="18.75" thickBot="1" x14ac:dyDescent="0.3">
      <c r="B13" s="9" t="s">
        <v>17</v>
      </c>
      <c r="C13" s="4">
        <v>14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14</v>
      </c>
    </row>
  </sheetData>
  <mergeCells count="2">
    <mergeCell ref="B1:H1"/>
    <mergeCell ref="B2:H2"/>
  </mergeCells>
  <pageMargins left="0.7" right="0.7" top="0.75" bottom="0.7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F8" sqref="F8"/>
    </sheetView>
  </sheetViews>
  <sheetFormatPr baseColWidth="10" defaultRowHeight="15" x14ac:dyDescent="0.25"/>
  <cols>
    <col min="2" max="2" width="34.7109375" bestFit="1" customWidth="1"/>
  </cols>
  <sheetData>
    <row r="1" spans="2:8" ht="20.25" x14ac:dyDescent="0.25">
      <c r="B1" s="39" t="s">
        <v>27</v>
      </c>
      <c r="C1" s="40"/>
      <c r="D1" s="40"/>
      <c r="E1" s="40"/>
      <c r="F1" s="40"/>
      <c r="G1" s="40"/>
      <c r="H1" s="41"/>
    </row>
    <row r="2" spans="2:8" ht="21" thickBot="1" x14ac:dyDescent="0.3">
      <c r="B2" s="42" t="s">
        <v>33</v>
      </c>
      <c r="C2" s="43"/>
      <c r="D2" s="43"/>
      <c r="E2" s="43"/>
      <c r="F2" s="43"/>
      <c r="G2" s="43"/>
      <c r="H2" s="44"/>
    </row>
    <row r="3" spans="2:8" ht="15.75" thickBot="1" x14ac:dyDescent="0.3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2:8" ht="18.75" thickBot="1" x14ac:dyDescent="0.3">
      <c r="B4" s="9" t="s">
        <v>8</v>
      </c>
      <c r="C4" s="4">
        <v>116</v>
      </c>
      <c r="D4" s="4">
        <v>33</v>
      </c>
      <c r="E4" s="4">
        <v>11</v>
      </c>
      <c r="F4" s="4">
        <v>114</v>
      </c>
      <c r="G4" s="4">
        <v>15</v>
      </c>
      <c r="H4" s="4">
        <f>G4+F4+E4+D4+C4</f>
        <v>289</v>
      </c>
    </row>
    <row r="5" spans="2:8" ht="18.75" thickBot="1" x14ac:dyDescent="0.3">
      <c r="B5" s="9" t="s">
        <v>9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f t="shared" ref="H5:H13" si="0">G5+F5+E5+D5+C5</f>
        <v>0</v>
      </c>
    </row>
    <row r="6" spans="2:8" ht="18.75" thickBot="1" x14ac:dyDescent="0.3">
      <c r="B6" s="9" t="s">
        <v>10</v>
      </c>
      <c r="C6" s="4">
        <v>60</v>
      </c>
      <c r="D6" s="4">
        <v>3</v>
      </c>
      <c r="E6" s="4">
        <v>8</v>
      </c>
      <c r="F6" s="4">
        <v>28</v>
      </c>
      <c r="G6" s="4">
        <v>2</v>
      </c>
      <c r="H6" s="4">
        <f t="shared" si="0"/>
        <v>101</v>
      </c>
    </row>
    <row r="7" spans="2:8" ht="18.75" thickBot="1" x14ac:dyDescent="0.3">
      <c r="B7" s="9" t="s">
        <v>11</v>
      </c>
      <c r="C7" s="4">
        <v>214</v>
      </c>
      <c r="D7" s="4">
        <v>44</v>
      </c>
      <c r="E7" s="4">
        <v>9</v>
      </c>
      <c r="F7" s="4">
        <v>0</v>
      </c>
      <c r="G7" s="4">
        <v>0</v>
      </c>
      <c r="H7" s="4">
        <f t="shared" si="0"/>
        <v>267</v>
      </c>
    </row>
    <row r="8" spans="2:8" ht="18.75" thickBot="1" x14ac:dyDescent="0.3">
      <c r="B8" s="9" t="s">
        <v>12</v>
      </c>
      <c r="C8" s="4">
        <v>17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17</v>
      </c>
    </row>
    <row r="9" spans="2:8" ht="18.75" thickBot="1" x14ac:dyDescent="0.3">
      <c r="B9" s="9" t="s">
        <v>13</v>
      </c>
      <c r="C9" s="4">
        <v>3159</v>
      </c>
      <c r="D9" s="4">
        <v>529</v>
      </c>
      <c r="E9" s="4">
        <v>192</v>
      </c>
      <c r="F9" s="4">
        <v>742</v>
      </c>
      <c r="G9" s="4">
        <v>179</v>
      </c>
      <c r="H9" s="4">
        <f t="shared" si="0"/>
        <v>4801</v>
      </c>
    </row>
    <row r="10" spans="2:8" ht="18.75" thickBot="1" x14ac:dyDescent="0.3">
      <c r="B10" s="9" t="s">
        <v>14</v>
      </c>
      <c r="C10" s="4">
        <v>1436</v>
      </c>
      <c r="D10" s="4">
        <v>129</v>
      </c>
      <c r="E10" s="4">
        <v>20</v>
      </c>
      <c r="F10" s="4">
        <v>370</v>
      </c>
      <c r="G10" s="4">
        <v>69</v>
      </c>
      <c r="H10" s="4">
        <f t="shared" si="0"/>
        <v>2024</v>
      </c>
    </row>
    <row r="11" spans="2:8" ht="18.75" thickBot="1" x14ac:dyDescent="0.3">
      <c r="B11" s="9" t="s">
        <v>15</v>
      </c>
      <c r="C11" s="4">
        <v>387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387</v>
      </c>
    </row>
    <row r="12" spans="2:8" ht="18.75" thickBot="1" x14ac:dyDescent="0.3">
      <c r="B12" s="9" t="s">
        <v>16</v>
      </c>
      <c r="C12" s="4">
        <v>28</v>
      </c>
      <c r="D12" s="4">
        <v>0</v>
      </c>
      <c r="E12" s="4">
        <v>0</v>
      </c>
      <c r="F12" s="4">
        <v>8</v>
      </c>
      <c r="G12" s="4">
        <v>0</v>
      </c>
      <c r="H12" s="4">
        <f t="shared" si="0"/>
        <v>36</v>
      </c>
    </row>
    <row r="13" spans="2:8" ht="18.75" thickBot="1" x14ac:dyDescent="0.3">
      <c r="B13" s="9" t="s">
        <v>17</v>
      </c>
      <c r="C13" s="4">
        <v>11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11</v>
      </c>
    </row>
  </sheetData>
  <mergeCells count="2">
    <mergeCell ref="B1:H1"/>
    <mergeCell ref="B2:H2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workbookViewId="0">
      <selection activeCell="F17" sqref="F17"/>
    </sheetView>
  </sheetViews>
  <sheetFormatPr baseColWidth="10" defaultRowHeight="15" x14ac:dyDescent="0.25"/>
  <cols>
    <col min="2" max="2" width="34.7109375" bestFit="1" customWidth="1"/>
  </cols>
  <sheetData>
    <row r="1" spans="2:8" ht="20.25" x14ac:dyDescent="0.25">
      <c r="B1" s="39" t="s">
        <v>27</v>
      </c>
      <c r="C1" s="40"/>
      <c r="D1" s="40"/>
      <c r="E1" s="40"/>
      <c r="F1" s="40"/>
      <c r="G1" s="40"/>
      <c r="H1" s="41"/>
    </row>
    <row r="2" spans="2:8" ht="21" thickBot="1" x14ac:dyDescent="0.3">
      <c r="B2" s="42" t="s">
        <v>34</v>
      </c>
      <c r="C2" s="43"/>
      <c r="D2" s="43"/>
      <c r="E2" s="43"/>
      <c r="F2" s="43"/>
      <c r="G2" s="43"/>
      <c r="H2" s="44"/>
    </row>
    <row r="3" spans="2:8" ht="15.75" thickBot="1" x14ac:dyDescent="0.3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2:8" ht="18.75" thickBot="1" x14ac:dyDescent="0.3">
      <c r="B4" s="9" t="s">
        <v>8</v>
      </c>
      <c r="C4" s="4">
        <v>129</v>
      </c>
      <c r="D4" s="4">
        <v>35</v>
      </c>
      <c r="E4" s="4">
        <v>6</v>
      </c>
      <c r="F4" s="4">
        <v>106</v>
      </c>
      <c r="G4" s="4">
        <v>11</v>
      </c>
      <c r="H4" s="4">
        <f>G4+F4+E4+D4+C4</f>
        <v>287</v>
      </c>
    </row>
    <row r="5" spans="2:8" ht="18.75" thickBot="1" x14ac:dyDescent="0.3">
      <c r="B5" s="9" t="s">
        <v>9</v>
      </c>
      <c r="C5" s="4">
        <v>5</v>
      </c>
      <c r="D5" s="4">
        <v>1</v>
      </c>
      <c r="E5" s="4">
        <v>0</v>
      </c>
      <c r="F5" s="4">
        <v>0</v>
      </c>
      <c r="G5" s="4">
        <v>0</v>
      </c>
      <c r="H5" s="4">
        <f t="shared" ref="H5:H13" si="0">G5+F5+E5+D5+C5</f>
        <v>6</v>
      </c>
    </row>
    <row r="6" spans="2:8" ht="18.75" thickBot="1" x14ac:dyDescent="0.3">
      <c r="B6" s="9" t="s">
        <v>10</v>
      </c>
      <c r="C6" s="4">
        <v>36</v>
      </c>
      <c r="D6" s="4">
        <v>2</v>
      </c>
      <c r="E6" s="4">
        <v>2</v>
      </c>
      <c r="F6" s="4">
        <v>21</v>
      </c>
      <c r="G6" s="4">
        <v>7</v>
      </c>
      <c r="H6" s="4">
        <f t="shared" si="0"/>
        <v>68</v>
      </c>
    </row>
    <row r="7" spans="2:8" ht="18.75" thickBot="1" x14ac:dyDescent="0.3">
      <c r="B7" s="9" t="s">
        <v>11</v>
      </c>
      <c r="C7" s="4">
        <v>391</v>
      </c>
      <c r="D7" s="4">
        <v>66</v>
      </c>
      <c r="E7" s="4">
        <v>6</v>
      </c>
      <c r="F7" s="4">
        <v>0</v>
      </c>
      <c r="G7" s="4">
        <v>0</v>
      </c>
      <c r="H7" s="4">
        <f t="shared" si="0"/>
        <v>463</v>
      </c>
    </row>
    <row r="8" spans="2:8" ht="18.75" thickBot="1" x14ac:dyDescent="0.3">
      <c r="B8" s="9" t="s">
        <v>12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0</v>
      </c>
    </row>
    <row r="9" spans="2:8" ht="18.75" thickBot="1" x14ac:dyDescent="0.3">
      <c r="B9" s="9" t="s">
        <v>13</v>
      </c>
      <c r="C9" s="4">
        <v>3843</v>
      </c>
      <c r="D9" s="4">
        <v>717</v>
      </c>
      <c r="E9" s="4">
        <v>233</v>
      </c>
      <c r="F9" s="4">
        <v>875</v>
      </c>
      <c r="G9" s="4">
        <v>204</v>
      </c>
      <c r="H9" s="4">
        <f t="shared" si="0"/>
        <v>5872</v>
      </c>
    </row>
    <row r="10" spans="2:8" ht="18.75" thickBot="1" x14ac:dyDescent="0.3">
      <c r="B10" s="9" t="s">
        <v>14</v>
      </c>
      <c r="C10" s="4">
        <v>1228</v>
      </c>
      <c r="D10" s="4">
        <v>137</v>
      </c>
      <c r="E10" s="4">
        <v>25</v>
      </c>
      <c r="F10" s="4">
        <v>372</v>
      </c>
      <c r="G10" s="4">
        <v>45</v>
      </c>
      <c r="H10" s="4">
        <f t="shared" si="0"/>
        <v>1807</v>
      </c>
    </row>
    <row r="11" spans="2:8" ht="18.75" thickBot="1" x14ac:dyDescent="0.3">
      <c r="B11" s="9" t="s">
        <v>15</v>
      </c>
      <c r="C11" s="4">
        <v>470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470</v>
      </c>
    </row>
    <row r="12" spans="2:8" ht="18.75" thickBot="1" x14ac:dyDescent="0.3">
      <c r="B12" s="9" t="s">
        <v>16</v>
      </c>
      <c r="C12" s="4">
        <v>17</v>
      </c>
      <c r="D12" s="4">
        <v>2</v>
      </c>
      <c r="E12" s="4">
        <v>0</v>
      </c>
      <c r="F12" s="4">
        <v>11</v>
      </c>
      <c r="G12" s="4">
        <v>1</v>
      </c>
      <c r="H12" s="4">
        <f t="shared" si="0"/>
        <v>31</v>
      </c>
    </row>
    <row r="13" spans="2:8" ht="18.75" thickBot="1" x14ac:dyDescent="0.3">
      <c r="B13" s="9" t="s">
        <v>17</v>
      </c>
      <c r="C13" s="4">
        <v>10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10</v>
      </c>
    </row>
  </sheetData>
  <mergeCells count="2">
    <mergeCell ref="B1:H1"/>
    <mergeCell ref="B2:H2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3" sqref="A3:G3"/>
    </sheetView>
  </sheetViews>
  <sheetFormatPr baseColWidth="10" defaultRowHeight="15" x14ac:dyDescent="0.25"/>
  <cols>
    <col min="1" max="1" width="31.7109375" customWidth="1"/>
    <col min="2" max="2" width="14.28515625" customWidth="1"/>
    <col min="5" max="5" width="12.7109375" customWidth="1"/>
    <col min="7" max="7" width="21.7109375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25.5" x14ac:dyDescent="0.25">
      <c r="A2" s="21" t="s">
        <v>0</v>
      </c>
      <c r="B2" s="22"/>
      <c r="C2" s="22"/>
      <c r="D2" s="22"/>
      <c r="E2" s="22"/>
      <c r="F2" s="22"/>
      <c r="G2" s="23"/>
    </row>
    <row r="3" spans="1:7" ht="26.25" thickBot="1" x14ac:dyDescent="0.3">
      <c r="A3" s="24" t="s">
        <v>24</v>
      </c>
      <c r="B3" s="25"/>
      <c r="C3" s="25"/>
      <c r="D3" s="25"/>
      <c r="E3" s="25"/>
      <c r="F3" s="25"/>
      <c r="G3" s="26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 t="s">
        <v>22</v>
      </c>
      <c r="C5" s="4"/>
      <c r="D5" s="4"/>
      <c r="E5" s="4"/>
      <c r="F5" s="4"/>
      <c r="G5" s="4"/>
    </row>
    <row r="6" spans="1:7" ht="17.25" thickBot="1" x14ac:dyDescent="0.3">
      <c r="A6" s="3" t="s">
        <v>9</v>
      </c>
      <c r="B6" s="4"/>
      <c r="C6" s="4"/>
      <c r="D6" s="4"/>
      <c r="E6" s="4"/>
      <c r="F6" s="4"/>
      <c r="G6" s="4"/>
    </row>
    <row r="7" spans="1:7" ht="17.25" thickBot="1" x14ac:dyDescent="0.3">
      <c r="A7" s="3" t="s">
        <v>10</v>
      </c>
      <c r="B7" s="4"/>
      <c r="C7" s="4"/>
      <c r="D7" s="4"/>
      <c r="E7" s="4"/>
      <c r="F7" s="4"/>
      <c r="G7" s="4"/>
    </row>
    <row r="8" spans="1:7" ht="17.25" thickBot="1" x14ac:dyDescent="0.3">
      <c r="A8" s="3" t="s">
        <v>11</v>
      </c>
      <c r="B8" s="4"/>
      <c r="C8" s="4"/>
      <c r="D8" s="4"/>
      <c r="E8" s="4"/>
      <c r="F8" s="4"/>
      <c r="G8" s="4"/>
    </row>
    <row r="9" spans="1:7" ht="17.25" thickBot="1" x14ac:dyDescent="0.3">
      <c r="A9" s="3" t="s">
        <v>12</v>
      </c>
      <c r="B9" s="4"/>
      <c r="C9" s="4"/>
      <c r="D9" s="4"/>
      <c r="E9" s="4"/>
      <c r="F9" s="4"/>
      <c r="G9" s="4"/>
    </row>
    <row r="10" spans="1:7" ht="17.25" thickBot="1" x14ac:dyDescent="0.3">
      <c r="A10" s="3" t="s">
        <v>13</v>
      </c>
      <c r="B10" s="4"/>
      <c r="C10" s="4"/>
      <c r="D10" s="4"/>
      <c r="E10" s="4"/>
      <c r="F10" s="4"/>
      <c r="G10" s="4"/>
    </row>
    <row r="11" spans="1:7" ht="17.25" thickBot="1" x14ac:dyDescent="0.3">
      <c r="A11" s="3" t="s">
        <v>14</v>
      </c>
      <c r="B11" s="4"/>
      <c r="C11" s="4"/>
      <c r="D11" s="4"/>
      <c r="E11" s="4"/>
      <c r="F11" s="4"/>
      <c r="G11" s="4"/>
    </row>
    <row r="12" spans="1:7" ht="17.25" thickBot="1" x14ac:dyDescent="0.3">
      <c r="A12" s="3" t="s">
        <v>15</v>
      </c>
      <c r="B12" s="4"/>
      <c r="C12" s="4"/>
      <c r="D12" s="4"/>
      <c r="E12" s="4"/>
      <c r="F12" s="4"/>
      <c r="G12" s="4"/>
    </row>
    <row r="13" spans="1:7" ht="17.25" thickBot="1" x14ac:dyDescent="0.3">
      <c r="A13" s="3" t="s">
        <v>16</v>
      </c>
      <c r="B13" s="4"/>
      <c r="C13" s="4"/>
      <c r="D13" s="4"/>
      <c r="E13" s="4"/>
      <c r="F13" s="4"/>
      <c r="G13" s="4"/>
    </row>
    <row r="14" spans="1:7" ht="17.25" thickBot="1" x14ac:dyDescent="0.3">
      <c r="A14" s="3" t="s">
        <v>17</v>
      </c>
      <c r="B14" s="4"/>
      <c r="C14" s="4"/>
      <c r="D14" s="4"/>
      <c r="E14" s="4"/>
      <c r="F14" s="4"/>
      <c r="G14" s="4"/>
    </row>
    <row r="17" spans="4:4" x14ac:dyDescent="0.25">
      <c r="D17" t="s">
        <v>23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1" sqref="A11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18.75" x14ac:dyDescent="0.25">
      <c r="A2" s="15" t="s">
        <v>0</v>
      </c>
      <c r="B2" s="16"/>
      <c r="C2" s="16"/>
      <c r="D2" s="16"/>
      <c r="E2" s="16"/>
      <c r="F2" s="16"/>
      <c r="G2" s="17"/>
    </row>
    <row r="3" spans="1:7" ht="19.5" thickBot="1" x14ac:dyDescent="0.3">
      <c r="A3" s="18" t="s">
        <v>18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102</v>
      </c>
      <c r="C5" s="4">
        <v>25</v>
      </c>
      <c r="D5" s="4">
        <v>8</v>
      </c>
      <c r="E5" s="4">
        <v>112</v>
      </c>
      <c r="F5" s="4">
        <v>9</v>
      </c>
      <c r="G5" s="4">
        <f>(F5+E5+D5+C5+B5)</f>
        <v>256</v>
      </c>
    </row>
    <row r="6" spans="1:7" ht="17.25" thickBot="1" x14ac:dyDescent="0.3">
      <c r="A6" s="3" t="s">
        <v>9</v>
      </c>
      <c r="B6" s="4">
        <v>2</v>
      </c>
      <c r="C6" s="4">
        <v>1</v>
      </c>
      <c r="D6" s="4">
        <v>0</v>
      </c>
      <c r="E6" s="4">
        <v>0</v>
      </c>
      <c r="F6" s="4">
        <v>0</v>
      </c>
      <c r="G6" s="4">
        <f t="shared" ref="G6:G14" si="0">(F6+E6+D6+C6+B6)</f>
        <v>3</v>
      </c>
    </row>
    <row r="7" spans="1:7" ht="17.25" thickBot="1" x14ac:dyDescent="0.3">
      <c r="A7" s="3" t="s">
        <v>10</v>
      </c>
      <c r="B7" s="4">
        <v>28</v>
      </c>
      <c r="C7" s="4">
        <v>4</v>
      </c>
      <c r="D7" s="4">
        <v>8</v>
      </c>
      <c r="E7" s="4">
        <v>25</v>
      </c>
      <c r="F7" s="4">
        <v>2</v>
      </c>
      <c r="G7" s="4">
        <f t="shared" si="0"/>
        <v>67</v>
      </c>
    </row>
    <row r="8" spans="1:7" ht="17.25" thickBot="1" x14ac:dyDescent="0.3">
      <c r="A8" s="3" t="s">
        <v>11</v>
      </c>
      <c r="B8" s="4">
        <v>282</v>
      </c>
      <c r="C8" s="4">
        <v>50</v>
      </c>
      <c r="D8" s="4">
        <v>7</v>
      </c>
      <c r="E8" s="4">
        <v>0</v>
      </c>
      <c r="F8" s="4">
        <v>0</v>
      </c>
      <c r="G8" s="4">
        <f t="shared" si="0"/>
        <v>339</v>
      </c>
    </row>
    <row r="9" spans="1:7" ht="17.25" thickBot="1" x14ac:dyDescent="0.3">
      <c r="A9" s="3" t="s">
        <v>12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13</v>
      </c>
    </row>
    <row r="10" spans="1:7" ht="17.25" thickBot="1" x14ac:dyDescent="0.3">
      <c r="A10" s="3" t="s">
        <v>13</v>
      </c>
      <c r="B10" s="4">
        <v>2990</v>
      </c>
      <c r="C10" s="4">
        <v>0</v>
      </c>
      <c r="D10" s="4">
        <v>0</v>
      </c>
      <c r="E10" s="4">
        <v>222</v>
      </c>
      <c r="F10" s="4">
        <v>100</v>
      </c>
      <c r="G10" s="4">
        <f t="shared" si="0"/>
        <v>3312</v>
      </c>
    </row>
    <row r="11" spans="1:7" ht="17.25" thickBot="1" x14ac:dyDescent="0.3">
      <c r="A11" s="3" t="s">
        <v>14</v>
      </c>
      <c r="B11" s="4">
        <v>0</v>
      </c>
      <c r="C11" s="4">
        <v>0</v>
      </c>
      <c r="D11" s="4">
        <v>0</v>
      </c>
      <c r="E11" s="4">
        <v>130</v>
      </c>
      <c r="F11" s="4">
        <v>0</v>
      </c>
      <c r="G11" s="4">
        <f t="shared" si="0"/>
        <v>130</v>
      </c>
    </row>
    <row r="12" spans="1:7" ht="17.25" thickBot="1" x14ac:dyDescent="0.3">
      <c r="A12" s="3" t="s">
        <v>15</v>
      </c>
      <c r="B12" s="4">
        <v>51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51</v>
      </c>
    </row>
    <row r="13" spans="1:7" ht="17.25" thickBot="1" x14ac:dyDescent="0.3">
      <c r="A13" s="3" t="s">
        <v>16</v>
      </c>
      <c r="B13" s="4">
        <v>4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4</v>
      </c>
    </row>
    <row r="14" spans="1:7" ht="17.25" thickBot="1" x14ac:dyDescent="0.3">
      <c r="A14" s="3" t="s">
        <v>17</v>
      </c>
      <c r="B14" s="4">
        <v>3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3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9" workbookViewId="0">
      <selection activeCell="A3" sqref="A3:G3"/>
    </sheetView>
  </sheetViews>
  <sheetFormatPr baseColWidth="10" defaultRowHeight="15" x14ac:dyDescent="0.25"/>
  <cols>
    <col min="1" max="1" width="29.28515625" bestFit="1" customWidth="1"/>
    <col min="2" max="2" width="14.5703125" bestFit="1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18.75" x14ac:dyDescent="0.25">
      <c r="A2" s="15" t="s">
        <v>0</v>
      </c>
      <c r="B2" s="16"/>
      <c r="C2" s="16"/>
      <c r="D2" s="16"/>
      <c r="E2" s="16"/>
      <c r="F2" s="16"/>
      <c r="G2" s="17"/>
    </row>
    <row r="3" spans="1:7" ht="19.5" thickBot="1" x14ac:dyDescent="0.3">
      <c r="A3" s="18" t="s">
        <v>19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126</v>
      </c>
      <c r="C5" s="4">
        <v>42</v>
      </c>
      <c r="D5" s="4">
        <v>9</v>
      </c>
      <c r="E5" s="4">
        <v>97</v>
      </c>
      <c r="F5" s="4">
        <v>23</v>
      </c>
      <c r="G5" s="4">
        <f>(F5+E5+D5+C5+B5)</f>
        <v>297</v>
      </c>
    </row>
    <row r="6" spans="1:7" ht="17.25" thickBot="1" x14ac:dyDescent="0.3">
      <c r="A6" s="3" t="s">
        <v>9</v>
      </c>
      <c r="B6" s="4">
        <v>6</v>
      </c>
      <c r="C6" s="4">
        <v>0</v>
      </c>
      <c r="D6" s="4">
        <v>0</v>
      </c>
      <c r="E6" s="4">
        <v>0</v>
      </c>
      <c r="F6" s="4">
        <v>0</v>
      </c>
      <c r="G6" s="4">
        <f t="shared" ref="G6:G14" si="0">(F6+E6+D6+C6+B6)</f>
        <v>6</v>
      </c>
    </row>
    <row r="7" spans="1:7" ht="17.25" thickBot="1" x14ac:dyDescent="0.3">
      <c r="A7" s="3" t="s">
        <v>10</v>
      </c>
      <c r="B7" s="4">
        <v>38</v>
      </c>
      <c r="C7" s="4">
        <v>4</v>
      </c>
      <c r="D7" s="4">
        <v>6</v>
      </c>
      <c r="E7" s="4">
        <v>13</v>
      </c>
      <c r="F7" s="4">
        <v>3</v>
      </c>
      <c r="G7" s="4">
        <f t="shared" si="0"/>
        <v>64</v>
      </c>
    </row>
    <row r="8" spans="1:7" ht="17.25" thickBot="1" x14ac:dyDescent="0.3">
      <c r="A8" s="3" t="s">
        <v>11</v>
      </c>
      <c r="B8" s="4">
        <v>235</v>
      </c>
      <c r="C8" s="4">
        <v>36</v>
      </c>
      <c r="D8" s="4">
        <v>3</v>
      </c>
      <c r="E8" s="4">
        <v>0</v>
      </c>
      <c r="F8" s="4">
        <v>0</v>
      </c>
      <c r="G8" s="4">
        <f t="shared" si="0"/>
        <v>274</v>
      </c>
    </row>
    <row r="9" spans="1:7" ht="17.25" thickBot="1" x14ac:dyDescent="0.3">
      <c r="A9" s="3" t="s">
        <v>12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13</v>
      </c>
    </row>
    <row r="10" spans="1:7" ht="17.25" thickBot="1" x14ac:dyDescent="0.3">
      <c r="A10" s="3" t="s">
        <v>13</v>
      </c>
      <c r="B10" s="4">
        <v>4750</v>
      </c>
      <c r="C10" s="4">
        <v>415</v>
      </c>
      <c r="D10" s="4">
        <v>0</v>
      </c>
      <c r="E10" s="4">
        <v>0</v>
      </c>
      <c r="F10" s="4">
        <v>142</v>
      </c>
      <c r="G10" s="4">
        <f t="shared" si="0"/>
        <v>5307</v>
      </c>
    </row>
    <row r="11" spans="1:7" ht="17.25" thickBot="1" x14ac:dyDescent="0.3">
      <c r="A11" s="3" t="s">
        <v>14</v>
      </c>
      <c r="B11" s="4">
        <v>314</v>
      </c>
      <c r="C11" s="4">
        <v>60</v>
      </c>
      <c r="D11" s="4">
        <v>0</v>
      </c>
      <c r="E11" s="4">
        <v>0</v>
      </c>
      <c r="F11" s="4">
        <v>0</v>
      </c>
      <c r="G11" s="4">
        <f t="shared" si="0"/>
        <v>374</v>
      </c>
    </row>
    <row r="12" spans="1:7" ht="17.25" thickBot="1" x14ac:dyDescent="0.3">
      <c r="A12" s="3" t="s">
        <v>15</v>
      </c>
      <c r="B12" s="4">
        <v>69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69</v>
      </c>
    </row>
    <row r="13" spans="1:7" ht="17.25" thickBot="1" x14ac:dyDescent="0.3">
      <c r="A13" s="3" t="s">
        <v>16</v>
      </c>
      <c r="B13" s="4">
        <v>11</v>
      </c>
      <c r="C13" s="4">
        <v>0</v>
      </c>
      <c r="D13" s="4">
        <v>1</v>
      </c>
      <c r="E13" s="4">
        <v>6</v>
      </c>
      <c r="F13" s="4">
        <v>0</v>
      </c>
      <c r="G13" s="4">
        <f t="shared" si="0"/>
        <v>18</v>
      </c>
    </row>
    <row r="14" spans="1:7" ht="17.25" thickBot="1" x14ac:dyDescent="0.3">
      <c r="A14" s="3" t="s">
        <v>17</v>
      </c>
      <c r="B14" s="4">
        <v>6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6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18" sqref="F18"/>
    </sheetView>
  </sheetViews>
  <sheetFormatPr baseColWidth="10" defaultRowHeight="15" x14ac:dyDescent="0.25"/>
  <cols>
    <col min="1" max="1" width="29.28515625" customWidth="1"/>
    <col min="2" max="2" width="14.5703125" bestFit="1" customWidth="1"/>
    <col min="5" max="5" width="11.7109375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18.75" x14ac:dyDescent="0.25">
      <c r="A2" s="15" t="s">
        <v>0</v>
      </c>
      <c r="B2" s="16"/>
      <c r="C2" s="16"/>
      <c r="D2" s="16"/>
      <c r="E2" s="16"/>
      <c r="F2" s="16"/>
      <c r="G2" s="17"/>
    </row>
    <row r="3" spans="1:7" ht="19.5" thickBot="1" x14ac:dyDescent="0.3">
      <c r="A3" s="18" t="s">
        <v>21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163</v>
      </c>
      <c r="C5" s="4">
        <v>48</v>
      </c>
      <c r="D5" s="4">
        <v>14</v>
      </c>
      <c r="E5" s="4">
        <v>95</v>
      </c>
      <c r="F5" s="4">
        <v>27</v>
      </c>
      <c r="G5" s="4">
        <f>(F5+E5+D5+C5+B5)</f>
        <v>347</v>
      </c>
    </row>
    <row r="6" spans="1:7" ht="17.25" thickBot="1" x14ac:dyDescent="0.3">
      <c r="A6" s="3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f t="shared" ref="G6:G14" si="0">(F6+E6+D6+C6+B6)</f>
        <v>0</v>
      </c>
    </row>
    <row r="7" spans="1:7" ht="17.25" thickBot="1" x14ac:dyDescent="0.3">
      <c r="A7" s="3" t="s">
        <v>10</v>
      </c>
      <c r="B7" s="4">
        <v>48</v>
      </c>
      <c r="C7" s="4">
        <v>7</v>
      </c>
      <c r="D7" s="4">
        <v>6</v>
      </c>
      <c r="E7" s="4">
        <v>12</v>
      </c>
      <c r="F7" s="4">
        <v>2</v>
      </c>
      <c r="G7" s="4">
        <f t="shared" si="0"/>
        <v>75</v>
      </c>
    </row>
    <row r="8" spans="1:7" ht="17.25" thickBot="1" x14ac:dyDescent="0.3">
      <c r="A8" s="3" t="s">
        <v>11</v>
      </c>
      <c r="B8" s="4">
        <v>168</v>
      </c>
      <c r="C8" s="4">
        <v>30</v>
      </c>
      <c r="D8" s="4">
        <v>7</v>
      </c>
      <c r="E8" s="4">
        <v>0</v>
      </c>
      <c r="F8" s="4">
        <v>0</v>
      </c>
      <c r="G8" s="4">
        <f t="shared" si="0"/>
        <v>205</v>
      </c>
    </row>
    <row r="9" spans="1:7" ht="17.25" thickBot="1" x14ac:dyDescent="0.3">
      <c r="A9" s="3" t="s">
        <v>12</v>
      </c>
      <c r="B9" s="4">
        <v>18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18</v>
      </c>
    </row>
    <row r="10" spans="1:7" ht="17.25" thickBot="1" x14ac:dyDescent="0.3">
      <c r="A10" s="3" t="s">
        <v>13</v>
      </c>
      <c r="B10" s="4">
        <v>2650</v>
      </c>
      <c r="C10" s="4">
        <v>350</v>
      </c>
      <c r="D10" s="4">
        <v>135</v>
      </c>
      <c r="E10" s="4">
        <v>763</v>
      </c>
      <c r="F10" s="4">
        <v>97</v>
      </c>
      <c r="G10" s="4">
        <f t="shared" si="0"/>
        <v>3995</v>
      </c>
    </row>
    <row r="11" spans="1:7" ht="17.25" thickBot="1" x14ac:dyDescent="0.3">
      <c r="A11" s="3" t="s">
        <v>14</v>
      </c>
      <c r="B11" s="4">
        <v>350</v>
      </c>
      <c r="C11" s="4">
        <v>50</v>
      </c>
      <c r="D11" s="4">
        <v>0</v>
      </c>
      <c r="E11" s="4">
        <v>237</v>
      </c>
      <c r="F11" s="4">
        <v>0</v>
      </c>
      <c r="G11" s="4">
        <f t="shared" si="0"/>
        <v>637</v>
      </c>
    </row>
    <row r="12" spans="1:7" ht="17.25" thickBot="1" x14ac:dyDescent="0.3">
      <c r="A12" s="3" t="s">
        <v>15</v>
      </c>
      <c r="B12" s="4">
        <v>80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80</v>
      </c>
    </row>
    <row r="13" spans="1:7" ht="17.25" thickBot="1" x14ac:dyDescent="0.3">
      <c r="A13" s="3" t="s">
        <v>16</v>
      </c>
      <c r="B13" s="4">
        <v>21</v>
      </c>
      <c r="C13" s="4">
        <v>0</v>
      </c>
      <c r="D13" s="4">
        <v>0</v>
      </c>
      <c r="E13" s="4">
        <v>4</v>
      </c>
      <c r="F13" s="4">
        <v>0</v>
      </c>
      <c r="G13" s="4">
        <f t="shared" si="0"/>
        <v>25</v>
      </c>
    </row>
    <row r="14" spans="1:7" ht="17.25" thickBot="1" x14ac:dyDescent="0.3">
      <c r="A14" s="3" t="s">
        <v>17</v>
      </c>
      <c r="B14" s="4">
        <v>5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5</v>
      </c>
    </row>
    <row r="18" spans="4:4" x14ac:dyDescent="0.25">
      <c r="D18" s="5"/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8"/>
  <sheetViews>
    <sheetView workbookViewId="0">
      <selection activeCell="F3" sqref="F3"/>
    </sheetView>
  </sheetViews>
  <sheetFormatPr baseColWidth="10" defaultRowHeight="15" x14ac:dyDescent="0.25"/>
  <cols>
    <col min="1" max="1" width="6.28515625" customWidth="1"/>
    <col min="2" max="2" width="29.28515625" bestFit="1" customWidth="1"/>
    <col min="3" max="3" width="15.42578125" customWidth="1"/>
    <col min="4" max="4" width="13.5703125" customWidth="1"/>
    <col min="5" max="5" width="14.28515625" customWidth="1"/>
    <col min="6" max="6" width="13.5703125" customWidth="1"/>
    <col min="7" max="7" width="13.7109375" customWidth="1"/>
    <col min="8" max="8" width="17.42578125" customWidth="1"/>
  </cols>
  <sheetData>
    <row r="6" spans="2:8" ht="25.5" x14ac:dyDescent="0.25">
      <c r="B6" s="21" t="s">
        <v>0</v>
      </c>
      <c r="C6" s="22"/>
      <c r="D6" s="22"/>
      <c r="E6" s="22"/>
      <c r="F6" s="22"/>
      <c r="G6" s="22"/>
      <c r="H6" s="23"/>
    </row>
    <row r="7" spans="2:8" ht="26.25" thickBot="1" x14ac:dyDescent="0.3">
      <c r="B7" s="24" t="s">
        <v>25</v>
      </c>
      <c r="C7" s="25"/>
      <c r="D7" s="25"/>
      <c r="E7" s="25"/>
      <c r="F7" s="25"/>
      <c r="G7" s="25"/>
      <c r="H7" s="26"/>
    </row>
    <row r="8" spans="2:8" ht="18.75" thickBot="1" x14ac:dyDescent="0.3">
      <c r="B8" s="1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</row>
    <row r="9" spans="2:8" ht="17.25" thickBot="1" x14ac:dyDescent="0.3">
      <c r="B9" s="3" t="s">
        <v>8</v>
      </c>
      <c r="C9" s="4">
        <v>148</v>
      </c>
      <c r="D9" s="4">
        <v>53</v>
      </c>
      <c r="E9" s="4">
        <v>12</v>
      </c>
      <c r="F9" s="4">
        <v>111</v>
      </c>
      <c r="G9" s="4">
        <v>37</v>
      </c>
      <c r="H9" s="4">
        <f>G9+F9+E9+D9+C9</f>
        <v>361</v>
      </c>
    </row>
    <row r="10" spans="2:8" ht="17.25" thickBot="1" x14ac:dyDescent="0.3">
      <c r="B10" s="3" t="s">
        <v>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2:8" ht="17.25" thickBot="1" x14ac:dyDescent="0.3">
      <c r="B11" s="3" t="s">
        <v>10</v>
      </c>
      <c r="C11" s="4">
        <v>75</v>
      </c>
      <c r="D11" s="4">
        <v>17</v>
      </c>
      <c r="E11" s="4">
        <v>10</v>
      </c>
      <c r="F11" s="4">
        <v>37</v>
      </c>
      <c r="G11" s="4">
        <v>12</v>
      </c>
      <c r="H11" s="4">
        <f t="shared" ref="H11:H14" si="0">G11+F11+E11+D11+C11</f>
        <v>151</v>
      </c>
    </row>
    <row r="12" spans="2:8" ht="17.25" thickBot="1" x14ac:dyDescent="0.3">
      <c r="B12" s="3" t="s">
        <v>11</v>
      </c>
      <c r="C12" s="4">
        <v>139</v>
      </c>
      <c r="D12" s="4">
        <v>18</v>
      </c>
      <c r="E12" s="4">
        <v>4</v>
      </c>
      <c r="F12" s="4">
        <v>0</v>
      </c>
      <c r="G12" s="4">
        <v>0</v>
      </c>
      <c r="H12" s="4">
        <f t="shared" si="0"/>
        <v>161</v>
      </c>
    </row>
    <row r="13" spans="2:8" ht="17.25" thickBot="1" x14ac:dyDescent="0.3">
      <c r="B13" s="3" t="s">
        <v>12</v>
      </c>
      <c r="C13" s="4">
        <v>12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12</v>
      </c>
    </row>
    <row r="14" spans="2:8" ht="17.25" thickBot="1" x14ac:dyDescent="0.3">
      <c r="B14" s="3" t="s">
        <v>13</v>
      </c>
      <c r="C14" s="4">
        <v>2296</v>
      </c>
      <c r="D14" s="4">
        <v>319</v>
      </c>
      <c r="E14" s="4">
        <v>117</v>
      </c>
      <c r="F14" s="4">
        <v>736</v>
      </c>
      <c r="G14" s="4">
        <v>70</v>
      </c>
      <c r="H14" s="4">
        <f t="shared" si="0"/>
        <v>3538</v>
      </c>
    </row>
    <row r="15" spans="2:8" ht="17.25" thickBot="1" x14ac:dyDescent="0.3">
      <c r="B15" s="3" t="s">
        <v>14</v>
      </c>
      <c r="C15" s="4">
        <v>1500</v>
      </c>
      <c r="D15" s="4">
        <v>69</v>
      </c>
      <c r="E15" s="4">
        <v>13</v>
      </c>
      <c r="F15" s="4">
        <v>200</v>
      </c>
      <c r="G15" s="4">
        <v>0</v>
      </c>
      <c r="H15" s="4">
        <f>C15+D15+E15+F15</f>
        <v>1782</v>
      </c>
    </row>
    <row r="16" spans="2:8" ht="17.25" thickBot="1" x14ac:dyDescent="0.3">
      <c r="B16" s="3" t="s">
        <v>15</v>
      </c>
      <c r="C16" s="4">
        <v>47</v>
      </c>
      <c r="D16" s="4">
        <v>0</v>
      </c>
      <c r="E16" s="4">
        <v>0</v>
      </c>
      <c r="F16" s="4">
        <v>0</v>
      </c>
      <c r="G16" s="4">
        <v>0</v>
      </c>
      <c r="H16" s="4">
        <f t="shared" ref="H16:H18" si="1">G16+F16+E16+D16+C16</f>
        <v>47</v>
      </c>
    </row>
    <row r="17" spans="2:8" ht="17.25" thickBot="1" x14ac:dyDescent="0.3">
      <c r="B17" s="3" t="s">
        <v>16</v>
      </c>
      <c r="C17" s="4">
        <v>26</v>
      </c>
      <c r="D17" s="4">
        <v>2</v>
      </c>
      <c r="E17" s="4">
        <v>0</v>
      </c>
      <c r="F17" s="4">
        <v>7</v>
      </c>
      <c r="G17" s="4">
        <v>0</v>
      </c>
      <c r="H17" s="4">
        <f t="shared" si="1"/>
        <v>35</v>
      </c>
    </row>
    <row r="18" spans="2:8" ht="17.25" thickBot="1" x14ac:dyDescent="0.3">
      <c r="B18" s="3" t="s">
        <v>17</v>
      </c>
      <c r="C18" s="4">
        <v>7</v>
      </c>
      <c r="D18" s="4">
        <v>0</v>
      </c>
      <c r="E18" s="4">
        <v>0</v>
      </c>
      <c r="F18" s="4">
        <v>0</v>
      </c>
      <c r="G18" s="4">
        <v>0</v>
      </c>
      <c r="H18" s="4">
        <f t="shared" si="1"/>
        <v>7</v>
      </c>
    </row>
  </sheetData>
  <mergeCells count="2">
    <mergeCell ref="B6:H6"/>
    <mergeCell ref="B7:H7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C16" sqref="C16"/>
    </sheetView>
  </sheetViews>
  <sheetFormatPr baseColWidth="10" defaultRowHeight="15" x14ac:dyDescent="0.25"/>
  <cols>
    <col min="1" max="1" width="7.42578125" customWidth="1"/>
    <col min="2" max="2" width="34.140625" customWidth="1"/>
    <col min="3" max="3" width="15.140625" customWidth="1"/>
    <col min="4" max="4" width="14.5703125" customWidth="1"/>
    <col min="5" max="5" width="13.42578125" customWidth="1"/>
    <col min="6" max="6" width="13.5703125" customWidth="1"/>
    <col min="7" max="7" width="11.85546875" customWidth="1"/>
    <col min="8" max="8" width="11.42578125" customWidth="1"/>
  </cols>
  <sheetData>
    <row r="1" spans="2:8" ht="15.75" thickBot="1" x14ac:dyDescent="0.3"/>
    <row r="2" spans="2:8" ht="18.75" x14ac:dyDescent="0.25">
      <c r="B2" s="27" t="s">
        <v>27</v>
      </c>
      <c r="C2" s="28"/>
      <c r="D2" s="28"/>
      <c r="E2" s="28"/>
      <c r="F2" s="28"/>
      <c r="G2" s="28"/>
      <c r="H2" s="29"/>
    </row>
    <row r="3" spans="2:8" ht="19.5" thickBot="1" x14ac:dyDescent="0.3">
      <c r="B3" s="30" t="s">
        <v>26</v>
      </c>
      <c r="C3" s="31"/>
      <c r="D3" s="31"/>
      <c r="E3" s="31"/>
      <c r="F3" s="31"/>
      <c r="G3" s="31"/>
      <c r="H3" s="32"/>
    </row>
    <row r="4" spans="2:8" ht="18.75" thickBot="1" x14ac:dyDescent="0.3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8" ht="18.75" thickBot="1" x14ac:dyDescent="0.3">
      <c r="B5" s="9" t="s">
        <v>8</v>
      </c>
      <c r="C5" s="2">
        <v>140</v>
      </c>
      <c r="D5" s="2">
        <v>62</v>
      </c>
      <c r="E5" s="2">
        <v>9</v>
      </c>
      <c r="F5" s="2">
        <v>118</v>
      </c>
      <c r="G5" s="2">
        <v>22</v>
      </c>
      <c r="H5" s="2">
        <f>C5+D5+E5+F5+G5</f>
        <v>351</v>
      </c>
    </row>
    <row r="6" spans="2:8" ht="18.75" thickBot="1" x14ac:dyDescent="0.3">
      <c r="B6" s="9" t="s">
        <v>9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f t="shared" ref="H6:H14" si="0">C6+D6+E6+F6+G6</f>
        <v>0</v>
      </c>
    </row>
    <row r="7" spans="2:8" ht="18.75" thickBot="1" x14ac:dyDescent="0.3">
      <c r="B7" s="9" t="s">
        <v>10</v>
      </c>
      <c r="C7" s="2">
        <v>30</v>
      </c>
      <c r="D7" s="2">
        <v>5</v>
      </c>
      <c r="E7" s="2">
        <v>4</v>
      </c>
      <c r="F7" s="2">
        <v>17</v>
      </c>
      <c r="G7" s="2">
        <v>4</v>
      </c>
      <c r="H7" s="2">
        <f t="shared" si="0"/>
        <v>60</v>
      </c>
    </row>
    <row r="8" spans="2:8" ht="18.75" thickBot="1" x14ac:dyDescent="0.3">
      <c r="B8" s="9" t="s">
        <v>11</v>
      </c>
      <c r="C8" s="2">
        <v>172</v>
      </c>
      <c r="D8" s="2">
        <v>27</v>
      </c>
      <c r="E8" s="2">
        <v>4</v>
      </c>
      <c r="F8" s="2">
        <v>0</v>
      </c>
      <c r="G8" s="2">
        <v>0</v>
      </c>
      <c r="H8" s="2">
        <f t="shared" si="0"/>
        <v>203</v>
      </c>
    </row>
    <row r="9" spans="2:8" ht="18.75" thickBot="1" x14ac:dyDescent="0.3">
      <c r="B9" s="9" t="s">
        <v>12</v>
      </c>
      <c r="C9" s="2">
        <v>7</v>
      </c>
      <c r="D9" s="2">
        <v>0</v>
      </c>
      <c r="E9" s="2">
        <v>0</v>
      </c>
      <c r="F9" s="2">
        <v>0</v>
      </c>
      <c r="G9" s="2">
        <v>0</v>
      </c>
      <c r="H9" s="2">
        <f t="shared" si="0"/>
        <v>7</v>
      </c>
    </row>
    <row r="10" spans="2:8" ht="18.75" thickBot="1" x14ac:dyDescent="0.3">
      <c r="B10" s="9" t="s">
        <v>13</v>
      </c>
      <c r="C10" s="2">
        <v>1652</v>
      </c>
      <c r="D10" s="2">
        <v>0</v>
      </c>
      <c r="E10" s="2">
        <v>181</v>
      </c>
      <c r="F10" s="2">
        <v>914</v>
      </c>
      <c r="G10" s="2">
        <v>122</v>
      </c>
      <c r="H10" s="2">
        <f t="shared" si="0"/>
        <v>2869</v>
      </c>
    </row>
    <row r="11" spans="2:8" ht="18.75" thickBot="1" x14ac:dyDescent="0.3">
      <c r="B11" s="9" t="s">
        <v>14</v>
      </c>
      <c r="C11" s="2">
        <v>1043</v>
      </c>
      <c r="D11" s="2">
        <v>0</v>
      </c>
      <c r="E11" s="2">
        <v>14</v>
      </c>
      <c r="F11" s="2">
        <v>228</v>
      </c>
      <c r="G11" s="2">
        <v>0</v>
      </c>
      <c r="H11" s="2">
        <f t="shared" si="0"/>
        <v>1285</v>
      </c>
    </row>
    <row r="12" spans="2:8" ht="18.75" thickBot="1" x14ac:dyDescent="0.3">
      <c r="B12" s="9" t="s">
        <v>15</v>
      </c>
      <c r="C12" s="2">
        <v>30</v>
      </c>
      <c r="D12" s="2">
        <v>0</v>
      </c>
      <c r="E12" s="2">
        <v>0</v>
      </c>
      <c r="F12" s="2">
        <v>0</v>
      </c>
      <c r="G12" s="2">
        <v>0</v>
      </c>
      <c r="H12" s="2">
        <f t="shared" si="0"/>
        <v>30</v>
      </c>
    </row>
    <row r="13" spans="2:8" ht="18.75" thickBot="1" x14ac:dyDescent="0.3">
      <c r="B13" s="9" t="s">
        <v>16</v>
      </c>
      <c r="C13" s="2">
        <v>10</v>
      </c>
      <c r="D13" s="2">
        <v>0</v>
      </c>
      <c r="E13" s="2">
        <v>2</v>
      </c>
      <c r="F13" s="2">
        <v>1</v>
      </c>
      <c r="G13" s="2">
        <v>0</v>
      </c>
      <c r="H13" s="2">
        <f t="shared" si="0"/>
        <v>13</v>
      </c>
    </row>
    <row r="14" spans="2:8" ht="18.75" thickBot="1" x14ac:dyDescent="0.3">
      <c r="B14" s="9" t="s">
        <v>17</v>
      </c>
      <c r="C14" s="2">
        <v>10</v>
      </c>
      <c r="D14" s="2">
        <v>0</v>
      </c>
      <c r="E14" s="2">
        <v>0</v>
      </c>
      <c r="F14" s="2">
        <v>0</v>
      </c>
      <c r="G14" s="2">
        <v>0</v>
      </c>
      <c r="H14" s="2">
        <f t="shared" si="0"/>
        <v>10</v>
      </c>
    </row>
  </sheetData>
  <mergeCells count="2">
    <mergeCell ref="B2:H2"/>
    <mergeCell ref="B3:H3"/>
  </mergeCells>
  <pageMargins left="0.70866141732283461" right="0.70866141732283461" top="0.74803149606299213" bottom="0.3543307086614173" header="0.31496062992125984" footer="0.31496062992125984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B18" sqref="B18"/>
    </sheetView>
  </sheetViews>
  <sheetFormatPr baseColWidth="10" defaultRowHeight="15" x14ac:dyDescent="0.25"/>
  <cols>
    <col min="1" max="1" width="8.28515625" customWidth="1"/>
    <col min="2" max="2" width="35" customWidth="1"/>
    <col min="3" max="3" width="15.28515625" customWidth="1"/>
    <col min="4" max="4" width="12.85546875" customWidth="1"/>
    <col min="5" max="5" width="9.7109375" customWidth="1"/>
    <col min="8" max="8" width="16.5703125" customWidth="1"/>
  </cols>
  <sheetData>
    <row r="1" spans="2:8" ht="18" x14ac:dyDescent="0.25">
      <c r="B1" s="33" t="s">
        <v>27</v>
      </c>
      <c r="C1" s="34"/>
      <c r="D1" s="34"/>
      <c r="E1" s="34"/>
      <c r="F1" s="34"/>
      <c r="G1" s="34"/>
      <c r="H1" s="35"/>
    </row>
    <row r="2" spans="2:8" ht="18.75" thickBot="1" x14ac:dyDescent="0.3">
      <c r="B2" s="36" t="s">
        <v>28</v>
      </c>
      <c r="C2" s="37"/>
      <c r="D2" s="37"/>
      <c r="E2" s="37"/>
      <c r="F2" s="37"/>
      <c r="G2" s="37"/>
      <c r="H2" s="38"/>
    </row>
    <row r="3" spans="2:8" ht="17.25" thickBot="1" x14ac:dyDescent="0.3">
      <c r="B3" s="10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2:8" ht="17.25" thickBot="1" x14ac:dyDescent="0.3">
      <c r="B4" s="11" t="s">
        <v>8</v>
      </c>
      <c r="C4" s="4">
        <v>140</v>
      </c>
      <c r="D4" s="4">
        <v>44</v>
      </c>
      <c r="E4" s="4">
        <v>6</v>
      </c>
      <c r="F4" s="4">
        <v>109</v>
      </c>
      <c r="G4" s="4">
        <v>25</v>
      </c>
      <c r="H4" s="4">
        <f>G4+F4+E4+D4+C4</f>
        <v>324</v>
      </c>
    </row>
    <row r="5" spans="2:8" ht="17.25" thickBot="1" x14ac:dyDescent="0.3">
      <c r="B5" s="11" t="s">
        <v>9</v>
      </c>
      <c r="C5" s="4">
        <v>0</v>
      </c>
      <c r="D5" s="4">
        <v>3</v>
      </c>
      <c r="E5" s="4">
        <v>0</v>
      </c>
      <c r="F5" s="4">
        <v>0</v>
      </c>
      <c r="G5" s="4">
        <v>0</v>
      </c>
      <c r="H5" s="4">
        <f t="shared" ref="H5:H13" si="0">G5+F5+E5+D5+C5</f>
        <v>3</v>
      </c>
    </row>
    <row r="6" spans="2:8" ht="17.25" thickBot="1" x14ac:dyDescent="0.3">
      <c r="B6" s="11" t="s">
        <v>10</v>
      </c>
      <c r="C6" s="4">
        <v>37</v>
      </c>
      <c r="D6" s="4">
        <v>4</v>
      </c>
      <c r="E6" s="4">
        <v>5</v>
      </c>
      <c r="F6" s="4">
        <v>33</v>
      </c>
      <c r="G6" s="4">
        <v>3</v>
      </c>
      <c r="H6" s="4">
        <f t="shared" si="0"/>
        <v>82</v>
      </c>
    </row>
    <row r="7" spans="2:8" ht="17.25" thickBot="1" x14ac:dyDescent="0.3">
      <c r="B7" s="11" t="s">
        <v>11</v>
      </c>
      <c r="C7" s="4">
        <v>147</v>
      </c>
      <c r="D7" s="4">
        <v>28</v>
      </c>
      <c r="E7" s="4">
        <v>4</v>
      </c>
      <c r="F7" s="4">
        <v>0</v>
      </c>
      <c r="G7" s="4">
        <v>0</v>
      </c>
      <c r="H7" s="4">
        <f t="shared" si="0"/>
        <v>179</v>
      </c>
    </row>
    <row r="8" spans="2:8" ht="17.25" thickBot="1" x14ac:dyDescent="0.3">
      <c r="B8" s="11" t="s">
        <v>12</v>
      </c>
      <c r="C8" s="4">
        <v>21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21</v>
      </c>
    </row>
    <row r="9" spans="2:8" ht="17.25" thickBot="1" x14ac:dyDescent="0.3">
      <c r="B9" s="11" t="s">
        <v>13</v>
      </c>
      <c r="C9" s="4">
        <v>2184</v>
      </c>
      <c r="D9" s="4">
        <v>515</v>
      </c>
      <c r="E9" s="4">
        <v>185</v>
      </c>
      <c r="F9" s="4">
        <v>801</v>
      </c>
      <c r="G9" s="4">
        <v>135</v>
      </c>
      <c r="H9" s="4">
        <f t="shared" si="0"/>
        <v>3820</v>
      </c>
    </row>
    <row r="10" spans="2:8" ht="17.25" thickBot="1" x14ac:dyDescent="0.3">
      <c r="B10" s="11" t="s">
        <v>14</v>
      </c>
      <c r="C10" s="4">
        <v>757</v>
      </c>
      <c r="D10" s="4">
        <v>77</v>
      </c>
      <c r="E10" s="4">
        <v>16</v>
      </c>
      <c r="F10" s="4">
        <v>306</v>
      </c>
      <c r="G10" s="4">
        <v>0</v>
      </c>
      <c r="H10" s="4">
        <f t="shared" si="0"/>
        <v>1156</v>
      </c>
    </row>
    <row r="11" spans="2:8" ht="17.25" thickBot="1" x14ac:dyDescent="0.3">
      <c r="B11" s="11" t="s">
        <v>15</v>
      </c>
      <c r="C11" s="4">
        <v>60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60</v>
      </c>
    </row>
    <row r="12" spans="2:8" ht="17.25" thickBot="1" x14ac:dyDescent="0.3">
      <c r="B12" s="11" t="s">
        <v>16</v>
      </c>
      <c r="C12" s="4">
        <v>3</v>
      </c>
      <c r="D12" s="4">
        <v>3</v>
      </c>
      <c r="E12" s="4">
        <v>1</v>
      </c>
      <c r="F12" s="4">
        <v>3</v>
      </c>
      <c r="G12" s="4">
        <v>1</v>
      </c>
      <c r="H12" s="4">
        <f t="shared" si="0"/>
        <v>11</v>
      </c>
    </row>
    <row r="13" spans="2:8" ht="17.25" thickBot="1" x14ac:dyDescent="0.3">
      <c r="B13" s="11" t="s">
        <v>17</v>
      </c>
      <c r="C13" s="4">
        <v>11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11</v>
      </c>
    </row>
  </sheetData>
  <mergeCells count="2">
    <mergeCell ref="B1:H1"/>
    <mergeCell ref="B2:H2"/>
  </mergeCells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9" sqref="B9"/>
    </sheetView>
  </sheetViews>
  <sheetFormatPr baseColWidth="10" defaultRowHeight="15" x14ac:dyDescent="0.25"/>
  <cols>
    <col min="1" max="1" width="22" bestFit="1" customWidth="1"/>
    <col min="2" max="2" width="13.7109375" customWidth="1"/>
    <col min="3" max="3" width="14" customWidth="1"/>
    <col min="5" max="5" width="14" customWidth="1"/>
    <col min="7" max="7" width="18.42578125" customWidth="1"/>
  </cols>
  <sheetData>
    <row r="1" spans="1:7" ht="20.25" x14ac:dyDescent="0.25">
      <c r="A1" s="39" t="s">
        <v>27</v>
      </c>
      <c r="B1" s="40"/>
      <c r="C1" s="40"/>
      <c r="D1" s="40"/>
      <c r="E1" s="40"/>
      <c r="F1" s="40"/>
      <c r="G1" s="41"/>
    </row>
    <row r="2" spans="1:7" ht="21" thickBot="1" x14ac:dyDescent="0.3">
      <c r="A2" s="42" t="s">
        <v>29</v>
      </c>
      <c r="B2" s="43"/>
      <c r="C2" s="43"/>
      <c r="D2" s="43"/>
      <c r="E2" s="43"/>
      <c r="F2" s="43"/>
      <c r="G2" s="44"/>
    </row>
    <row r="3" spans="1:7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</row>
    <row r="4" spans="1:7" ht="17.25" thickBot="1" x14ac:dyDescent="0.3">
      <c r="A4" s="6" t="s">
        <v>8</v>
      </c>
      <c r="B4" s="4">
        <v>166</v>
      </c>
      <c r="C4" s="4">
        <v>78</v>
      </c>
      <c r="D4" s="4">
        <v>19</v>
      </c>
      <c r="E4" s="4">
        <v>133</v>
      </c>
      <c r="F4" s="4">
        <v>31</v>
      </c>
      <c r="G4" s="4">
        <f>F4+E4+D4+C4+B4</f>
        <v>427</v>
      </c>
    </row>
    <row r="5" spans="1:7" ht="17.25" thickBot="1" x14ac:dyDescent="0.3">
      <c r="A5" s="6" t="s">
        <v>9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f t="shared" ref="G5:G13" si="0">F5+E5+D5+C5+B5</f>
        <v>0</v>
      </c>
    </row>
    <row r="6" spans="1:7" ht="17.25" thickBot="1" x14ac:dyDescent="0.3">
      <c r="A6" s="6" t="s">
        <v>10</v>
      </c>
      <c r="B6" s="4">
        <v>55</v>
      </c>
      <c r="C6" s="4">
        <v>10</v>
      </c>
      <c r="D6" s="4">
        <v>4</v>
      </c>
      <c r="E6" s="4">
        <v>29</v>
      </c>
      <c r="F6" s="4">
        <v>7</v>
      </c>
      <c r="G6" s="4">
        <f t="shared" si="0"/>
        <v>105</v>
      </c>
    </row>
    <row r="7" spans="1:7" ht="17.25" thickBot="1" x14ac:dyDescent="0.3">
      <c r="A7" s="6" t="s">
        <v>11</v>
      </c>
      <c r="B7" s="4">
        <v>140</v>
      </c>
      <c r="C7" s="4">
        <v>27</v>
      </c>
      <c r="D7" s="4">
        <v>4</v>
      </c>
      <c r="E7" s="4">
        <v>0</v>
      </c>
      <c r="F7" s="4">
        <v>0</v>
      </c>
      <c r="G7" s="4">
        <f t="shared" si="0"/>
        <v>171</v>
      </c>
    </row>
    <row r="8" spans="1:7" ht="17.25" thickBot="1" x14ac:dyDescent="0.3">
      <c r="A8" s="6" t="s">
        <v>12</v>
      </c>
      <c r="B8" s="4">
        <v>21</v>
      </c>
      <c r="C8" s="4">
        <v>0</v>
      </c>
      <c r="D8" s="4">
        <v>0</v>
      </c>
      <c r="E8" s="4">
        <v>0</v>
      </c>
      <c r="F8" s="4">
        <v>0</v>
      </c>
      <c r="G8" s="4">
        <f t="shared" si="0"/>
        <v>21</v>
      </c>
    </row>
    <row r="9" spans="1:7" ht="17.25" thickBot="1" x14ac:dyDescent="0.3">
      <c r="A9" s="6" t="s">
        <v>13</v>
      </c>
      <c r="B9" s="4">
        <v>2354</v>
      </c>
      <c r="C9" s="4">
        <v>418</v>
      </c>
      <c r="D9" s="4">
        <v>183</v>
      </c>
      <c r="E9" s="4">
        <v>1765</v>
      </c>
      <c r="F9" s="4">
        <v>119</v>
      </c>
      <c r="G9" s="4">
        <f t="shared" si="0"/>
        <v>4839</v>
      </c>
    </row>
    <row r="10" spans="1:7" ht="17.25" thickBot="1" x14ac:dyDescent="0.3">
      <c r="A10" s="6" t="s">
        <v>14</v>
      </c>
      <c r="B10" s="4">
        <v>1377</v>
      </c>
      <c r="C10" s="4">
        <v>105</v>
      </c>
      <c r="D10" s="4">
        <v>22</v>
      </c>
      <c r="E10" s="4">
        <v>327</v>
      </c>
      <c r="F10" s="4">
        <v>0</v>
      </c>
      <c r="G10" s="4">
        <f t="shared" si="0"/>
        <v>1831</v>
      </c>
    </row>
    <row r="11" spans="1:7" ht="17.25" thickBot="1" x14ac:dyDescent="0.3">
      <c r="A11" s="6" t="s">
        <v>15</v>
      </c>
      <c r="B11" s="4">
        <v>85</v>
      </c>
      <c r="C11" s="4">
        <v>0</v>
      </c>
      <c r="D11" s="4">
        <v>0</v>
      </c>
      <c r="E11" s="4"/>
      <c r="F11" s="4">
        <v>0</v>
      </c>
      <c r="G11" s="4">
        <f t="shared" si="0"/>
        <v>85</v>
      </c>
    </row>
    <row r="12" spans="1:7" ht="17.25" thickBot="1" x14ac:dyDescent="0.3">
      <c r="A12" s="6" t="s">
        <v>16</v>
      </c>
      <c r="B12" s="4">
        <v>22</v>
      </c>
      <c r="C12" s="4">
        <v>5</v>
      </c>
      <c r="D12" s="4">
        <v>0</v>
      </c>
      <c r="E12" s="4">
        <v>13</v>
      </c>
      <c r="F12" s="4">
        <v>1</v>
      </c>
      <c r="G12" s="4">
        <f t="shared" si="0"/>
        <v>41</v>
      </c>
    </row>
    <row r="13" spans="1:7" ht="17.25" thickBot="1" x14ac:dyDescent="0.3">
      <c r="A13" s="6" t="s">
        <v>17</v>
      </c>
      <c r="B13" s="4">
        <v>8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8</v>
      </c>
    </row>
  </sheetData>
  <mergeCells count="2">
    <mergeCell ref="A1:G1"/>
    <mergeCell ref="A2:G2"/>
  </mergeCells>
  <pageMargins left="0.7" right="0.7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sqref="A1:XFD1048576"/>
    </sheetView>
  </sheetViews>
  <sheetFormatPr baseColWidth="10" defaultRowHeight="15" x14ac:dyDescent="0.25"/>
  <cols>
    <col min="2" max="2" width="22" bestFit="1" customWidth="1"/>
    <col min="3" max="3" width="13.7109375" customWidth="1"/>
    <col min="4" max="4" width="11.7109375" customWidth="1"/>
    <col min="6" max="6" width="14" customWidth="1"/>
    <col min="8" max="8" width="25.5703125" customWidth="1"/>
  </cols>
  <sheetData>
    <row r="1" spans="2:8" ht="20.25" x14ac:dyDescent="0.25">
      <c r="B1" s="39" t="s">
        <v>27</v>
      </c>
      <c r="C1" s="40"/>
      <c r="D1" s="40"/>
      <c r="E1" s="40"/>
      <c r="F1" s="40"/>
      <c r="G1" s="40"/>
      <c r="H1" s="41"/>
    </row>
    <row r="2" spans="2:8" ht="21" thickBot="1" x14ac:dyDescent="0.3">
      <c r="B2" s="42" t="s">
        <v>30</v>
      </c>
      <c r="C2" s="43"/>
      <c r="D2" s="43"/>
      <c r="E2" s="43"/>
      <c r="F2" s="43"/>
      <c r="G2" s="43"/>
      <c r="H2" s="44"/>
    </row>
    <row r="3" spans="2:8" ht="15.75" thickBot="1" x14ac:dyDescent="0.3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2:8" ht="17.25" thickBot="1" x14ac:dyDescent="0.3">
      <c r="B4" s="6" t="s">
        <v>8</v>
      </c>
      <c r="C4" s="4">
        <v>123</v>
      </c>
      <c r="D4" s="4">
        <v>54</v>
      </c>
      <c r="E4" s="4">
        <v>15</v>
      </c>
      <c r="F4" s="4">
        <v>115</v>
      </c>
      <c r="G4" s="4">
        <v>23</v>
      </c>
      <c r="H4" s="4">
        <f>G4+F4+E4+D4+C4</f>
        <v>330</v>
      </c>
    </row>
    <row r="5" spans="2:8" ht="17.25" thickBot="1" x14ac:dyDescent="0.3">
      <c r="B5" s="6" t="s">
        <v>9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f t="shared" ref="H5:H13" si="0">G5+F5+E5+D5+C5</f>
        <v>0</v>
      </c>
    </row>
    <row r="6" spans="2:8" ht="17.25" thickBot="1" x14ac:dyDescent="0.3">
      <c r="B6" s="6" t="s">
        <v>10</v>
      </c>
      <c r="C6" s="4">
        <v>38</v>
      </c>
      <c r="D6" s="4">
        <v>12</v>
      </c>
      <c r="E6" s="4">
        <v>8</v>
      </c>
      <c r="F6" s="4">
        <v>28</v>
      </c>
      <c r="G6" s="4">
        <v>7</v>
      </c>
      <c r="H6" s="4">
        <f t="shared" si="0"/>
        <v>93</v>
      </c>
    </row>
    <row r="7" spans="2:8" ht="17.25" thickBot="1" x14ac:dyDescent="0.3">
      <c r="B7" s="6" t="s">
        <v>11</v>
      </c>
      <c r="C7" s="4">
        <v>121</v>
      </c>
      <c r="D7" s="4">
        <v>24</v>
      </c>
      <c r="E7" s="4">
        <v>3</v>
      </c>
      <c r="F7" s="4">
        <v>0</v>
      </c>
      <c r="G7" s="4">
        <v>0</v>
      </c>
      <c r="H7" s="4">
        <f t="shared" si="0"/>
        <v>148</v>
      </c>
    </row>
    <row r="8" spans="2:8" ht="17.25" thickBot="1" x14ac:dyDescent="0.3">
      <c r="B8" s="6" t="s">
        <v>12</v>
      </c>
      <c r="C8" s="4">
        <v>13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13</v>
      </c>
    </row>
    <row r="9" spans="2:8" ht="17.25" thickBot="1" x14ac:dyDescent="0.3">
      <c r="B9" s="6" t="s">
        <v>13</v>
      </c>
      <c r="C9" s="4">
        <v>2208</v>
      </c>
      <c r="D9" s="4">
        <v>372</v>
      </c>
      <c r="E9" s="4">
        <v>135</v>
      </c>
      <c r="F9" s="4">
        <v>626</v>
      </c>
      <c r="G9" s="4">
        <v>104</v>
      </c>
      <c r="H9" s="4">
        <f t="shared" si="0"/>
        <v>3445</v>
      </c>
    </row>
    <row r="10" spans="2:8" ht="17.25" thickBot="1" x14ac:dyDescent="0.3">
      <c r="B10" s="6" t="s">
        <v>14</v>
      </c>
      <c r="C10" s="4">
        <v>771</v>
      </c>
      <c r="D10" s="4">
        <v>91</v>
      </c>
      <c r="E10" s="4">
        <v>9</v>
      </c>
      <c r="F10" s="4">
        <v>279</v>
      </c>
      <c r="G10" s="4">
        <v>0</v>
      </c>
      <c r="H10" s="4">
        <f t="shared" si="0"/>
        <v>1150</v>
      </c>
    </row>
    <row r="11" spans="2:8" ht="17.25" thickBot="1" x14ac:dyDescent="0.3">
      <c r="B11" s="6" t="s">
        <v>15</v>
      </c>
      <c r="C11" s="4">
        <v>40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40</v>
      </c>
    </row>
    <row r="12" spans="2:8" ht="17.25" thickBot="1" x14ac:dyDescent="0.3">
      <c r="B12" s="6" t="s">
        <v>16</v>
      </c>
      <c r="C12" s="4">
        <v>24</v>
      </c>
      <c r="D12" s="4">
        <v>0</v>
      </c>
      <c r="E12" s="4">
        <v>0</v>
      </c>
      <c r="F12" s="4">
        <v>2</v>
      </c>
      <c r="G12" s="4">
        <v>0</v>
      </c>
      <c r="H12" s="4">
        <f t="shared" si="0"/>
        <v>26</v>
      </c>
    </row>
    <row r="13" spans="2:8" ht="17.25" thickBot="1" x14ac:dyDescent="0.3">
      <c r="B13" s="6" t="s">
        <v>17</v>
      </c>
      <c r="C13" s="4">
        <v>8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8</v>
      </c>
    </row>
  </sheetData>
  <mergeCells count="2">
    <mergeCell ref="B1:H1"/>
    <mergeCell ref="B2:H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JUNIO</vt:lpstr>
      <vt:lpstr>JULIO </vt:lpstr>
      <vt:lpstr>AGOSTO</vt:lpstr>
      <vt:lpstr>SEPTIEMBRE</vt:lpstr>
      <vt:lpstr>DIC.2020</vt:lpstr>
      <vt:lpstr>ENERO</vt:lpstr>
      <vt:lpstr>FEBRERO</vt:lpstr>
      <vt:lpstr>MZO</vt:lpstr>
      <vt:lpstr>ABRIL</vt:lpstr>
      <vt:lpstr>MAYO</vt:lpstr>
      <vt:lpstr>JUN</vt:lpstr>
      <vt:lpstr>JULIO</vt:lpstr>
      <vt:lpstr>AGO</vt:lpstr>
      <vt:lpstr>Hoja1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regcc.037</dc:creator>
  <cp:lastModifiedBy>regcc.037</cp:lastModifiedBy>
  <cp:lastPrinted>2021-09-02T19:46:35Z</cp:lastPrinted>
  <dcterms:created xsi:type="dcterms:W3CDTF">2020-07-06T18:01:51Z</dcterms:created>
  <dcterms:modified xsi:type="dcterms:W3CDTF">2021-09-03T20:46:16Z</dcterms:modified>
</cp:coreProperties>
</file>